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\Фриланс\friz\11_кл\2025\"/>
    </mc:Choice>
  </mc:AlternateContent>
  <xr:revisionPtr revIDLastSave="0" documentId="13_ncr:1_{C334846A-A588-4A3B-97DE-392F93CBA079}" xr6:coauthVersionLast="47" xr6:coauthVersionMax="47" xr10:uidLastSave="{00000000-0000-0000-0000-000000000000}"/>
  <bookViews>
    <workbookView xWindow="-108" yWindow="-108" windowWidth="23256" windowHeight="12576" activeTab="3" xr2:uid="{F8D46112-DDEA-4F34-95FD-19C3E1C44DD7}"/>
  </bookViews>
  <sheets>
    <sheet name="П4Z9" sheetId="1" r:id="rId1"/>
    <sheet name="П4Z12" sheetId="2" r:id="rId2"/>
    <sheet name="П4Z13" sheetId="3" r:id="rId3"/>
    <sheet name="П4Z1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4" l="1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C2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B3" i="4"/>
  <c r="B2" i="4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AG4" i="3"/>
  <c r="AH4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AG3" i="3"/>
  <c r="AH3" i="3"/>
  <c r="C2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F2" i="3"/>
  <c r="AG2" i="3"/>
  <c r="AH2" i="3"/>
  <c r="B4" i="3"/>
  <c r="B3" i="3"/>
  <c r="B2" i="3"/>
  <c r="AE1" i="3"/>
  <c r="AF1" i="3" s="1"/>
  <c r="AG1" i="3" s="1"/>
  <c r="AH1" i="3" s="1"/>
  <c r="T1" i="3"/>
  <c r="U1" i="3" s="1"/>
  <c r="V1" i="3" s="1"/>
  <c r="W1" i="3" s="1"/>
  <c r="X1" i="3" s="1"/>
  <c r="Y1" i="3" s="1"/>
  <c r="Z1" i="3" s="1"/>
  <c r="AA1" i="3" s="1"/>
  <c r="AB1" i="3" s="1"/>
  <c r="AC1" i="3" s="1"/>
  <c r="AD1" i="3" s="1"/>
  <c r="D1" i="3"/>
  <c r="E1" i="3"/>
  <c r="F1" i="3" s="1"/>
  <c r="G1" i="3" s="1"/>
  <c r="H1" i="3" s="1"/>
  <c r="I1" i="3" s="1"/>
  <c r="J1" i="3" s="1"/>
  <c r="K1" i="3" s="1"/>
  <c r="L1" i="3" s="1"/>
  <c r="M1" i="3" s="1"/>
  <c r="N1" i="3" s="1"/>
  <c r="O1" i="3" s="1"/>
  <c r="P1" i="3" s="1"/>
  <c r="Q1" i="3" s="1"/>
  <c r="R1" i="3" s="1"/>
  <c r="S1" i="3" s="1"/>
  <c r="B1" i="3"/>
  <c r="C1" i="3"/>
  <c r="C2" i="2"/>
  <c r="D2" i="2"/>
  <c r="E2" i="2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B2" i="2"/>
  <c r="D5" i="1"/>
</calcChain>
</file>

<file path=xl/sharedStrings.xml><?xml version="1.0" encoding="utf-8"?>
<sst xmlns="http://schemas.openxmlformats.org/spreadsheetml/2006/main" count="17" uniqueCount="15">
  <si>
    <t>Поверхность Земли</t>
  </si>
  <si>
    <t>Северное полушарие</t>
  </si>
  <si>
    <t>Южное полушарие</t>
  </si>
  <si>
    <t>Вся Земля</t>
  </si>
  <si>
    <t>тыс.кв.км</t>
  </si>
  <si>
    <t>Суша</t>
  </si>
  <si>
    <t>Вода</t>
  </si>
  <si>
    <t>Всего:</t>
  </si>
  <si>
    <t>x</t>
  </si>
  <si>
    <t>y</t>
  </si>
  <si>
    <t>sin(x)</t>
  </si>
  <si>
    <t>2sin(x)</t>
  </si>
  <si>
    <t>sin(2x)</t>
  </si>
  <si>
    <t>y=2x+7</t>
  </si>
  <si>
    <r>
      <t>y=2x</t>
    </r>
    <r>
      <rPr>
        <vertAlign val="superscript"/>
        <sz val="12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+9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</si>
</sst>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vertAlign val="superscript"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right"/>
    </xf>
    <xf numFmtId="9" fontId="0" fillId="0" borderId="1" xfId="0" applyNumberFormat="1" applyBorder="1"/>
    <xf numFmtId="164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Гистограмма с группировкой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П4Z9!$A$3</c:f>
              <c:strCache>
                <c:ptCount val="1"/>
                <c:pt idx="0">
                  <c:v>Суша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П4Z9!$B$1:$E$1</c:f>
              <c:strCache>
                <c:ptCount val="3"/>
                <c:pt idx="0">
                  <c:v>Северное полушарие</c:v>
                </c:pt>
                <c:pt idx="1">
                  <c:v>Южное полушарие</c:v>
                </c:pt>
                <c:pt idx="2">
                  <c:v>Вся Земля</c:v>
                </c:pt>
              </c:strCache>
            </c:strRef>
          </c:cat>
          <c:val>
            <c:numRef>
              <c:f>(П4Z9!$B$3:$C$3,П4Z9!$E$3)</c:f>
              <c:numCache>
                <c:formatCode>0%</c:formatCode>
                <c:ptCount val="3"/>
                <c:pt idx="0">
                  <c:v>0.39</c:v>
                </c:pt>
                <c:pt idx="1">
                  <c:v>0.81</c:v>
                </c:pt>
                <c:pt idx="2" formatCode="0.0%">
                  <c:v>0.29199999999999998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FA-452A-B249-652D0C354553}"/>
            </c:ext>
          </c:extLst>
        </c:ser>
        <c:ser>
          <c:idx val="1"/>
          <c:order val="1"/>
          <c:tx>
            <c:strRef>
              <c:f>П4Z9!$A$4</c:f>
              <c:strCache>
                <c:ptCount val="1"/>
                <c:pt idx="0">
                  <c:v>Вода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П4Z9!$B$1:$E$1</c:f>
              <c:strCache>
                <c:ptCount val="3"/>
                <c:pt idx="0">
                  <c:v>Северное полушарие</c:v>
                </c:pt>
                <c:pt idx="1">
                  <c:v>Южное полушарие</c:v>
                </c:pt>
                <c:pt idx="2">
                  <c:v>Вся Земля</c:v>
                </c:pt>
              </c:strCache>
            </c:strRef>
          </c:cat>
          <c:val>
            <c:numRef>
              <c:f>(П4Z9!$B$4:$C$4,П4Z9!$E$4)</c:f>
              <c:numCache>
                <c:formatCode>0%</c:formatCode>
                <c:ptCount val="3"/>
                <c:pt idx="0">
                  <c:v>0.61</c:v>
                </c:pt>
                <c:pt idx="1">
                  <c:v>0.19</c:v>
                </c:pt>
                <c:pt idx="2" formatCode="0.0%">
                  <c:v>0.70799999999999996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FA-452A-B249-652D0C354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4075471"/>
        <c:axId val="1874050511"/>
      </c:barChart>
      <c:catAx>
        <c:axId val="18740754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74050511"/>
        <c:crosses val="autoZero"/>
        <c:auto val="1"/>
        <c:lblAlgn val="ctr"/>
        <c:lblOffset val="100"/>
        <c:noMultiLvlLbl val="0"/>
      </c:catAx>
      <c:valAx>
        <c:axId val="1874050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740754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Нормированная</a:t>
            </a:r>
            <a:r>
              <a:rPr lang="ru-RU" baseline="0"/>
              <a:t> г</a:t>
            </a:r>
            <a:r>
              <a:rPr lang="ru-RU"/>
              <a:t>истограмма с накоплением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П4Z9!$A$3</c:f>
              <c:strCache>
                <c:ptCount val="1"/>
                <c:pt idx="0">
                  <c:v>Суша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П4Z9!$B$1:$E$1</c:f>
              <c:strCache>
                <c:ptCount val="3"/>
                <c:pt idx="0">
                  <c:v>Северное полушарие</c:v>
                </c:pt>
                <c:pt idx="1">
                  <c:v>Южное полушарие</c:v>
                </c:pt>
                <c:pt idx="2">
                  <c:v>Вся Земля</c:v>
                </c:pt>
              </c:strCache>
            </c:strRef>
          </c:cat>
          <c:val>
            <c:numRef>
              <c:f>(П4Z9!$B$3:$C$3,П4Z9!$E$3)</c:f>
              <c:numCache>
                <c:formatCode>0%</c:formatCode>
                <c:ptCount val="3"/>
                <c:pt idx="0">
                  <c:v>0.39</c:v>
                </c:pt>
                <c:pt idx="1">
                  <c:v>0.81</c:v>
                </c:pt>
                <c:pt idx="2" formatCode="0.0%">
                  <c:v>0.29199999999999998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86-4D76-AE9D-942C46B6C029}"/>
            </c:ext>
          </c:extLst>
        </c:ser>
        <c:ser>
          <c:idx val="1"/>
          <c:order val="1"/>
          <c:tx>
            <c:strRef>
              <c:f>П4Z9!$A$4</c:f>
              <c:strCache>
                <c:ptCount val="1"/>
                <c:pt idx="0">
                  <c:v>Вода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П4Z9!$B$1:$E$1</c:f>
              <c:strCache>
                <c:ptCount val="3"/>
                <c:pt idx="0">
                  <c:v>Северное полушарие</c:v>
                </c:pt>
                <c:pt idx="1">
                  <c:v>Южное полушарие</c:v>
                </c:pt>
                <c:pt idx="2">
                  <c:v>Вся Земля</c:v>
                </c:pt>
              </c:strCache>
            </c:strRef>
          </c:cat>
          <c:val>
            <c:numRef>
              <c:f>(П4Z9!$B$4:$C$4,П4Z9!$E$4)</c:f>
              <c:numCache>
                <c:formatCode>0%</c:formatCode>
                <c:ptCount val="3"/>
                <c:pt idx="0">
                  <c:v>0.61</c:v>
                </c:pt>
                <c:pt idx="1">
                  <c:v>0.19</c:v>
                </c:pt>
                <c:pt idx="2" formatCode="0.0%">
                  <c:v>0.70799999999999996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86-4D76-AE9D-942C46B6C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17423103"/>
        <c:axId val="2017424063"/>
      </c:barChart>
      <c:catAx>
        <c:axId val="2017423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17424063"/>
        <c:crosses val="autoZero"/>
        <c:auto val="1"/>
        <c:lblAlgn val="ctr"/>
        <c:lblOffset val="100"/>
        <c:noMultiLvlLbl val="0"/>
      </c:catAx>
      <c:valAx>
        <c:axId val="2017424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17423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Объемная</a:t>
            </a:r>
            <a:r>
              <a:rPr lang="ru-RU" baseline="0"/>
              <a:t> гистокрамма с накоплением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П4Z9!$A$3</c:f>
              <c:strCache>
                <c:ptCount val="1"/>
                <c:pt idx="0">
                  <c:v>Суша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П4Z9!$B$1:$E$1</c:f>
              <c:strCache>
                <c:ptCount val="3"/>
                <c:pt idx="0">
                  <c:v>Северное полушарие</c:v>
                </c:pt>
                <c:pt idx="1">
                  <c:v>Южное полушарие</c:v>
                </c:pt>
                <c:pt idx="2">
                  <c:v>Вся Земля</c:v>
                </c:pt>
              </c:strCache>
            </c:strRef>
          </c:cat>
          <c:val>
            <c:numRef>
              <c:f>(П4Z9!$B$3:$C$3,П4Z9!$E$3)</c:f>
              <c:numCache>
                <c:formatCode>0%</c:formatCode>
                <c:ptCount val="3"/>
                <c:pt idx="0">
                  <c:v>0.39</c:v>
                </c:pt>
                <c:pt idx="1">
                  <c:v>0.81</c:v>
                </c:pt>
                <c:pt idx="2" formatCode="0.0%">
                  <c:v>0.29199999999999998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66-494E-B23B-31602B25914F}"/>
            </c:ext>
          </c:extLst>
        </c:ser>
        <c:ser>
          <c:idx val="1"/>
          <c:order val="1"/>
          <c:tx>
            <c:strRef>
              <c:f>П4Z9!$A$4</c:f>
              <c:strCache>
                <c:ptCount val="1"/>
                <c:pt idx="0">
                  <c:v>Вода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П4Z9!$B$1:$E$1</c:f>
              <c:strCache>
                <c:ptCount val="3"/>
                <c:pt idx="0">
                  <c:v>Северное полушарие</c:v>
                </c:pt>
                <c:pt idx="1">
                  <c:v>Южное полушарие</c:v>
                </c:pt>
                <c:pt idx="2">
                  <c:v>Вся Земля</c:v>
                </c:pt>
              </c:strCache>
            </c:strRef>
          </c:cat>
          <c:val>
            <c:numRef>
              <c:f>(П4Z9!$B$4:$C$4,П4Z9!$E$4)</c:f>
              <c:numCache>
                <c:formatCode>0%</c:formatCode>
                <c:ptCount val="3"/>
                <c:pt idx="0">
                  <c:v>0.61</c:v>
                </c:pt>
                <c:pt idx="1">
                  <c:v>0.19</c:v>
                </c:pt>
                <c:pt idx="2" formatCode="0.0%">
                  <c:v>0.70799999999999996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66-494E-B23B-31602B259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71711695"/>
        <c:axId val="1871710255"/>
        <c:axId val="0"/>
      </c:bar3DChart>
      <c:catAx>
        <c:axId val="1871711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71710255"/>
        <c:crosses val="autoZero"/>
        <c:auto val="1"/>
        <c:lblAlgn val="ctr"/>
        <c:lblOffset val="100"/>
        <c:noMultiLvlLbl val="0"/>
      </c:catAx>
      <c:valAx>
        <c:axId val="18717102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717116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Круговая диаграмма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73E-4314-A9F7-AEFC7B74AB7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73E-4314-A9F7-AEFC7B74AB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П4Z9!$A$3:$A$4</c:f>
              <c:strCache>
                <c:ptCount val="2"/>
                <c:pt idx="0">
                  <c:v>Суша</c:v>
                </c:pt>
                <c:pt idx="1">
                  <c:v>Вода</c:v>
                </c:pt>
              </c:strCache>
            </c:strRef>
          </c:cat>
          <c:val>
            <c:numRef>
              <c:f>П4Z9!$E$3:$E$4</c:f>
              <c:numCache>
                <c:formatCode>0.0%</c:formatCode>
                <c:ptCount val="2"/>
                <c:pt idx="0">
                  <c:v>0.29199999999999998</c:v>
                </c:pt>
                <c:pt idx="1">
                  <c:v>0.70799999999999996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17-4873-8C88-3E3761F951F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Линейчатая с группировкой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П4Z9!$A$3</c:f>
              <c:strCache>
                <c:ptCount val="1"/>
                <c:pt idx="0">
                  <c:v>Суша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П4Z9!$B$1:$E$1</c:f>
              <c:strCache>
                <c:ptCount val="3"/>
                <c:pt idx="0">
                  <c:v>Северное полушарие</c:v>
                </c:pt>
                <c:pt idx="1">
                  <c:v>Южное полушарие</c:v>
                </c:pt>
                <c:pt idx="2">
                  <c:v>Вся Земля</c:v>
                </c:pt>
              </c:strCache>
            </c:strRef>
          </c:cat>
          <c:val>
            <c:numRef>
              <c:f>(П4Z9!$B$3:$C$3,П4Z9!$E$3)</c:f>
              <c:numCache>
                <c:formatCode>0%</c:formatCode>
                <c:ptCount val="3"/>
                <c:pt idx="0">
                  <c:v>0.39</c:v>
                </c:pt>
                <c:pt idx="1">
                  <c:v>0.81</c:v>
                </c:pt>
                <c:pt idx="2" formatCode="0.0%">
                  <c:v>0.29199999999999998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69-4275-A19A-2A908B40D78E}"/>
            </c:ext>
          </c:extLst>
        </c:ser>
        <c:ser>
          <c:idx val="1"/>
          <c:order val="1"/>
          <c:tx>
            <c:strRef>
              <c:f>П4Z9!$A$4</c:f>
              <c:strCache>
                <c:ptCount val="1"/>
                <c:pt idx="0">
                  <c:v>Вода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П4Z9!$B$1:$E$1</c:f>
              <c:strCache>
                <c:ptCount val="3"/>
                <c:pt idx="0">
                  <c:v>Северное полушарие</c:v>
                </c:pt>
                <c:pt idx="1">
                  <c:v>Южное полушарие</c:v>
                </c:pt>
                <c:pt idx="2">
                  <c:v>Вся Земля</c:v>
                </c:pt>
              </c:strCache>
            </c:strRef>
          </c:cat>
          <c:val>
            <c:numRef>
              <c:f>(П4Z9!$B$4:$C$4,П4Z9!$E$4)</c:f>
              <c:numCache>
                <c:formatCode>0%</c:formatCode>
                <c:ptCount val="3"/>
                <c:pt idx="0">
                  <c:v>0.61</c:v>
                </c:pt>
                <c:pt idx="1">
                  <c:v>0.19</c:v>
                </c:pt>
                <c:pt idx="2" formatCode="0.0%">
                  <c:v>0.70799999999999996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69-4275-A19A-2A908B40D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11795039"/>
        <c:axId val="2025340383"/>
      </c:barChart>
      <c:catAx>
        <c:axId val="201179503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5340383"/>
        <c:crosses val="autoZero"/>
        <c:auto val="1"/>
        <c:lblAlgn val="ctr"/>
        <c:lblOffset val="100"/>
        <c:noMultiLvlLbl val="0"/>
      </c:catAx>
      <c:valAx>
        <c:axId val="20253403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117950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П4Z12!$A$2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П4Z12!$B$1:$V$1</c:f>
              <c:numCache>
                <c:formatCode>General</c:formatCode>
                <c:ptCount val="21"/>
                <c:pt idx="0">
                  <c:v>-2</c:v>
                </c:pt>
                <c:pt idx="1">
                  <c:v>-1.8</c:v>
                </c:pt>
                <c:pt idx="2">
                  <c:v>-1.6</c:v>
                </c:pt>
                <c:pt idx="3">
                  <c:v>-1.4</c:v>
                </c:pt>
                <c:pt idx="4">
                  <c:v>-1.2</c:v>
                </c:pt>
                <c:pt idx="5">
                  <c:v>-1</c:v>
                </c:pt>
                <c:pt idx="6">
                  <c:v>-0.8</c:v>
                </c:pt>
                <c:pt idx="7">
                  <c:v>-0.6</c:v>
                </c:pt>
                <c:pt idx="8">
                  <c:v>-0.4</c:v>
                </c:pt>
                <c:pt idx="9">
                  <c:v>-0.2</c:v>
                </c:pt>
                <c:pt idx="10">
                  <c:v>0</c:v>
                </c:pt>
                <c:pt idx="11">
                  <c:v>0.2</c:v>
                </c:pt>
                <c:pt idx="12">
                  <c:v>0.4</c:v>
                </c:pt>
                <c:pt idx="13">
                  <c:v>0.6</c:v>
                </c:pt>
                <c:pt idx="14">
                  <c:v>0.8</c:v>
                </c:pt>
                <c:pt idx="15">
                  <c:v>1</c:v>
                </c:pt>
                <c:pt idx="16">
                  <c:v>1.2</c:v>
                </c:pt>
                <c:pt idx="17">
                  <c:v>1.4</c:v>
                </c:pt>
                <c:pt idx="18">
                  <c:v>1.6</c:v>
                </c:pt>
                <c:pt idx="19">
                  <c:v>1.8</c:v>
                </c:pt>
                <c:pt idx="20">
                  <c:v>2</c:v>
                </c:pt>
              </c:numCache>
            </c:numRef>
          </c:xVal>
          <c:yVal>
            <c:numRef>
              <c:f>П4Z12!$B$2:$V$2</c:f>
              <c:numCache>
                <c:formatCode>0.00</c:formatCode>
                <c:ptCount val="21"/>
                <c:pt idx="0">
                  <c:v>0.2</c:v>
                </c:pt>
                <c:pt idx="1">
                  <c:v>0.23584905660377356</c:v>
                </c:pt>
                <c:pt idx="2">
                  <c:v>0.28089887640449435</c:v>
                </c:pt>
                <c:pt idx="3">
                  <c:v>0.33783783783783783</c:v>
                </c:pt>
                <c:pt idx="4">
                  <c:v>0.4098360655737705</c:v>
                </c:pt>
                <c:pt idx="5">
                  <c:v>0.5</c:v>
                </c:pt>
                <c:pt idx="6">
                  <c:v>0.6097560975609756</c:v>
                </c:pt>
                <c:pt idx="7">
                  <c:v>0.73529411764705888</c:v>
                </c:pt>
                <c:pt idx="8">
                  <c:v>0.86206896551724133</c:v>
                </c:pt>
                <c:pt idx="9">
                  <c:v>0.96153846153846145</c:v>
                </c:pt>
                <c:pt idx="10">
                  <c:v>1</c:v>
                </c:pt>
                <c:pt idx="11">
                  <c:v>0.96153846153846145</c:v>
                </c:pt>
                <c:pt idx="12">
                  <c:v>0.86206896551724133</c:v>
                </c:pt>
                <c:pt idx="13">
                  <c:v>0.73529411764705888</c:v>
                </c:pt>
                <c:pt idx="14">
                  <c:v>0.6097560975609756</c:v>
                </c:pt>
                <c:pt idx="15">
                  <c:v>0.5</c:v>
                </c:pt>
                <c:pt idx="16">
                  <c:v>0.4098360655737705</c:v>
                </c:pt>
                <c:pt idx="17">
                  <c:v>0.33783783783783783</c:v>
                </c:pt>
                <c:pt idx="18">
                  <c:v>0.28089887640449435</c:v>
                </c:pt>
                <c:pt idx="19">
                  <c:v>0.23584905660377356</c:v>
                </c:pt>
                <c:pt idx="20">
                  <c:v>0.2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669-4B55-85C6-3BE6AD7EC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630560"/>
        <c:axId val="29631040"/>
      </c:scatterChart>
      <c:valAx>
        <c:axId val="29630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631040"/>
        <c:crosses val="autoZero"/>
        <c:crossBetween val="midCat"/>
      </c:valAx>
      <c:valAx>
        <c:axId val="2963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6305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График</a:t>
            </a:r>
            <a:r>
              <a:rPr lang="ru-RU" baseline="0"/>
              <a:t> трех функций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П4Z13!$A$2</c:f>
              <c:strCache>
                <c:ptCount val="1"/>
                <c:pt idx="0">
                  <c:v>sin(x)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П4Z13!$B$1:$AH$1</c:f>
              <c:numCache>
                <c:formatCode>0.00</c:formatCode>
                <c:ptCount val="33"/>
                <c:pt idx="0">
                  <c:v>-6.2831853071795862</c:v>
                </c:pt>
                <c:pt idx="1">
                  <c:v>-5.8904862254808616</c:v>
                </c:pt>
                <c:pt idx="2">
                  <c:v>-5.4977871437821371</c:v>
                </c:pt>
                <c:pt idx="3">
                  <c:v>-5.1050880620834125</c:v>
                </c:pt>
                <c:pt idx="4">
                  <c:v>-4.7123889803846879</c:v>
                </c:pt>
                <c:pt idx="5">
                  <c:v>-4.3196898986859633</c:v>
                </c:pt>
                <c:pt idx="6">
                  <c:v>-3.9269908169872392</c:v>
                </c:pt>
                <c:pt idx="7">
                  <c:v>-3.534291735288515</c:v>
                </c:pt>
                <c:pt idx="8">
                  <c:v>-3.1415926535897909</c:v>
                </c:pt>
                <c:pt idx="9">
                  <c:v>-2.7488935718910668</c:v>
                </c:pt>
                <c:pt idx="10">
                  <c:v>-2.3561944901923426</c:v>
                </c:pt>
                <c:pt idx="11">
                  <c:v>-1.9634954084936185</c:v>
                </c:pt>
                <c:pt idx="12">
                  <c:v>-1.5707963267948943</c:v>
                </c:pt>
                <c:pt idx="13">
                  <c:v>-1.1780972450961702</c:v>
                </c:pt>
                <c:pt idx="14">
                  <c:v>-0.78539816339744606</c:v>
                </c:pt>
                <c:pt idx="15">
                  <c:v>-0.39269908169872192</c:v>
                </c:pt>
                <c:pt idx="16">
                  <c:v>2.2204460492503131E-15</c:v>
                </c:pt>
                <c:pt idx="17">
                  <c:v>0.39269908169872636</c:v>
                </c:pt>
                <c:pt idx="18">
                  <c:v>0.7853981633974505</c:v>
                </c:pt>
                <c:pt idx="19">
                  <c:v>1.1780972450961746</c:v>
                </c:pt>
                <c:pt idx="20">
                  <c:v>1.5707963267948988</c:v>
                </c:pt>
                <c:pt idx="21">
                  <c:v>1.9634954084936229</c:v>
                </c:pt>
                <c:pt idx="22">
                  <c:v>2.3561944901923471</c:v>
                </c:pt>
                <c:pt idx="23">
                  <c:v>2.7488935718910712</c:v>
                </c:pt>
                <c:pt idx="24">
                  <c:v>3.1415926535897953</c:v>
                </c:pt>
                <c:pt idx="25">
                  <c:v>3.5342917352885195</c:v>
                </c:pt>
                <c:pt idx="26">
                  <c:v>3.9269908169872436</c:v>
                </c:pt>
                <c:pt idx="27">
                  <c:v>4.3196898986859678</c:v>
                </c:pt>
                <c:pt idx="28">
                  <c:v>4.7123889803846915</c:v>
                </c:pt>
                <c:pt idx="29">
                  <c:v>5.105088062083416</c:v>
                </c:pt>
                <c:pt idx="30">
                  <c:v>5.4977871437821406</c:v>
                </c:pt>
                <c:pt idx="31">
                  <c:v>5.8904862254808652</c:v>
                </c:pt>
                <c:pt idx="32">
                  <c:v>6.2831853071795898</c:v>
                </c:pt>
              </c:numCache>
            </c:numRef>
          </c:xVal>
          <c:yVal>
            <c:numRef>
              <c:f>П4Z13!$B$2:$AH$2</c:f>
              <c:numCache>
                <c:formatCode>0.00</c:formatCode>
                <c:ptCount val="33"/>
                <c:pt idx="0">
                  <c:v>2.45029690981724E-16</c:v>
                </c:pt>
                <c:pt idx="1">
                  <c:v>0.38268343236509039</c:v>
                </c:pt>
                <c:pt idx="2">
                  <c:v>0.70710678118654835</c:v>
                </c:pt>
                <c:pt idx="3">
                  <c:v>0.92387953251128729</c:v>
                </c:pt>
                <c:pt idx="4">
                  <c:v>1</c:v>
                </c:pt>
                <c:pt idx="5">
                  <c:v>0.92387953251128585</c:v>
                </c:pt>
                <c:pt idx="6">
                  <c:v>0.7071067811865458</c:v>
                </c:pt>
                <c:pt idx="7">
                  <c:v>0.38268343236508762</c:v>
                </c:pt>
                <c:pt idx="8">
                  <c:v>-2.3429608947411751E-15</c:v>
                </c:pt>
                <c:pt idx="9">
                  <c:v>-0.38268343236509195</c:v>
                </c:pt>
                <c:pt idx="10">
                  <c:v>-0.70710678118654913</c:v>
                </c:pt>
                <c:pt idx="11">
                  <c:v>-0.92387953251128763</c:v>
                </c:pt>
                <c:pt idx="12">
                  <c:v>-1</c:v>
                </c:pt>
                <c:pt idx="13">
                  <c:v>-0.92387953251128585</c:v>
                </c:pt>
                <c:pt idx="14">
                  <c:v>-0.70710678118654591</c:v>
                </c:pt>
                <c:pt idx="15">
                  <c:v>-0.38268343236508773</c:v>
                </c:pt>
                <c:pt idx="16">
                  <c:v>2.2204460492503131E-15</c:v>
                </c:pt>
                <c:pt idx="17">
                  <c:v>0.38268343236509184</c:v>
                </c:pt>
                <c:pt idx="18">
                  <c:v>0.70710678118654913</c:v>
                </c:pt>
                <c:pt idx="19">
                  <c:v>0.92387953251128763</c:v>
                </c:pt>
                <c:pt idx="20">
                  <c:v>1</c:v>
                </c:pt>
                <c:pt idx="21">
                  <c:v>0.92387953251128596</c:v>
                </c:pt>
                <c:pt idx="22">
                  <c:v>0.70710678118654602</c:v>
                </c:pt>
                <c:pt idx="23">
                  <c:v>0.38268343236508784</c:v>
                </c:pt>
                <c:pt idx="24">
                  <c:v>-2.0979312037594511E-15</c:v>
                </c:pt>
                <c:pt idx="25">
                  <c:v>-0.38268343236509167</c:v>
                </c:pt>
                <c:pt idx="26">
                  <c:v>-0.70710678118654902</c:v>
                </c:pt>
                <c:pt idx="27">
                  <c:v>-0.92387953251128752</c:v>
                </c:pt>
                <c:pt idx="28">
                  <c:v>-1</c:v>
                </c:pt>
                <c:pt idx="29">
                  <c:v>-0.92387953251128596</c:v>
                </c:pt>
                <c:pt idx="30">
                  <c:v>-0.7071067811865458</c:v>
                </c:pt>
                <c:pt idx="31">
                  <c:v>-0.38268343236508712</c:v>
                </c:pt>
                <c:pt idx="32">
                  <c:v>3.3076839878187769E-15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50B-43E1-B282-DF191D641044}"/>
            </c:ext>
          </c:extLst>
        </c:ser>
        <c:ser>
          <c:idx val="1"/>
          <c:order val="1"/>
          <c:tx>
            <c:strRef>
              <c:f>П4Z13!$A$3</c:f>
              <c:strCache>
                <c:ptCount val="1"/>
                <c:pt idx="0">
                  <c:v>2sin(x)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П4Z13!$B$1:$AH$1</c:f>
              <c:numCache>
                <c:formatCode>0.00</c:formatCode>
                <c:ptCount val="33"/>
                <c:pt idx="0">
                  <c:v>-6.2831853071795862</c:v>
                </c:pt>
                <c:pt idx="1">
                  <c:v>-5.8904862254808616</c:v>
                </c:pt>
                <c:pt idx="2">
                  <c:v>-5.4977871437821371</c:v>
                </c:pt>
                <c:pt idx="3">
                  <c:v>-5.1050880620834125</c:v>
                </c:pt>
                <c:pt idx="4">
                  <c:v>-4.7123889803846879</c:v>
                </c:pt>
                <c:pt idx="5">
                  <c:v>-4.3196898986859633</c:v>
                </c:pt>
                <c:pt idx="6">
                  <c:v>-3.9269908169872392</c:v>
                </c:pt>
                <c:pt idx="7">
                  <c:v>-3.534291735288515</c:v>
                </c:pt>
                <c:pt idx="8">
                  <c:v>-3.1415926535897909</c:v>
                </c:pt>
                <c:pt idx="9">
                  <c:v>-2.7488935718910668</c:v>
                </c:pt>
                <c:pt idx="10">
                  <c:v>-2.3561944901923426</c:v>
                </c:pt>
                <c:pt idx="11">
                  <c:v>-1.9634954084936185</c:v>
                </c:pt>
                <c:pt idx="12">
                  <c:v>-1.5707963267948943</c:v>
                </c:pt>
                <c:pt idx="13">
                  <c:v>-1.1780972450961702</c:v>
                </c:pt>
                <c:pt idx="14">
                  <c:v>-0.78539816339744606</c:v>
                </c:pt>
                <c:pt idx="15">
                  <c:v>-0.39269908169872192</c:v>
                </c:pt>
                <c:pt idx="16">
                  <c:v>2.2204460492503131E-15</c:v>
                </c:pt>
                <c:pt idx="17">
                  <c:v>0.39269908169872636</c:v>
                </c:pt>
                <c:pt idx="18">
                  <c:v>0.7853981633974505</c:v>
                </c:pt>
                <c:pt idx="19">
                  <c:v>1.1780972450961746</c:v>
                </c:pt>
                <c:pt idx="20">
                  <c:v>1.5707963267948988</c:v>
                </c:pt>
                <c:pt idx="21">
                  <c:v>1.9634954084936229</c:v>
                </c:pt>
                <c:pt idx="22">
                  <c:v>2.3561944901923471</c:v>
                </c:pt>
                <c:pt idx="23">
                  <c:v>2.7488935718910712</c:v>
                </c:pt>
                <c:pt idx="24">
                  <c:v>3.1415926535897953</c:v>
                </c:pt>
                <c:pt idx="25">
                  <c:v>3.5342917352885195</c:v>
                </c:pt>
                <c:pt idx="26">
                  <c:v>3.9269908169872436</c:v>
                </c:pt>
                <c:pt idx="27">
                  <c:v>4.3196898986859678</c:v>
                </c:pt>
                <c:pt idx="28">
                  <c:v>4.7123889803846915</c:v>
                </c:pt>
                <c:pt idx="29">
                  <c:v>5.105088062083416</c:v>
                </c:pt>
                <c:pt idx="30">
                  <c:v>5.4977871437821406</c:v>
                </c:pt>
                <c:pt idx="31">
                  <c:v>5.8904862254808652</c:v>
                </c:pt>
                <c:pt idx="32">
                  <c:v>6.2831853071795898</c:v>
                </c:pt>
              </c:numCache>
            </c:numRef>
          </c:xVal>
          <c:yVal>
            <c:numRef>
              <c:f>П4Z13!$B$3:$AH$3</c:f>
              <c:numCache>
                <c:formatCode>0.00</c:formatCode>
                <c:ptCount val="33"/>
                <c:pt idx="0">
                  <c:v>4.90059381963448E-16</c:v>
                </c:pt>
                <c:pt idx="1">
                  <c:v>0.76536686473018078</c:v>
                </c:pt>
                <c:pt idx="2">
                  <c:v>1.4142135623730967</c:v>
                </c:pt>
                <c:pt idx="3">
                  <c:v>1.8477590650225746</c:v>
                </c:pt>
                <c:pt idx="4">
                  <c:v>2</c:v>
                </c:pt>
                <c:pt idx="5">
                  <c:v>1.8477590650225717</c:v>
                </c:pt>
                <c:pt idx="6">
                  <c:v>1.4142135623730916</c:v>
                </c:pt>
                <c:pt idx="7">
                  <c:v>0.76536686473017523</c:v>
                </c:pt>
                <c:pt idx="8">
                  <c:v>-4.6859217894823502E-15</c:v>
                </c:pt>
                <c:pt idx="9">
                  <c:v>-0.76536686473018389</c:v>
                </c:pt>
                <c:pt idx="10">
                  <c:v>-1.4142135623730983</c:v>
                </c:pt>
                <c:pt idx="11">
                  <c:v>-1.8477590650225753</c:v>
                </c:pt>
                <c:pt idx="12">
                  <c:v>-2</c:v>
                </c:pt>
                <c:pt idx="13">
                  <c:v>-1.8477590650225717</c:v>
                </c:pt>
                <c:pt idx="14">
                  <c:v>-1.4142135623730918</c:v>
                </c:pt>
                <c:pt idx="15">
                  <c:v>-0.76536686473017546</c:v>
                </c:pt>
                <c:pt idx="16">
                  <c:v>4.4408920985006262E-15</c:v>
                </c:pt>
                <c:pt idx="17">
                  <c:v>0.76536686473018367</c:v>
                </c:pt>
                <c:pt idx="18">
                  <c:v>1.4142135623730983</c:v>
                </c:pt>
                <c:pt idx="19">
                  <c:v>1.8477590650225753</c:v>
                </c:pt>
                <c:pt idx="20">
                  <c:v>2</c:v>
                </c:pt>
                <c:pt idx="21">
                  <c:v>1.8477590650225719</c:v>
                </c:pt>
                <c:pt idx="22">
                  <c:v>1.414213562373092</c:v>
                </c:pt>
                <c:pt idx="23">
                  <c:v>0.76536686473017568</c:v>
                </c:pt>
                <c:pt idx="24">
                  <c:v>-4.1958624075189022E-15</c:v>
                </c:pt>
                <c:pt idx="25">
                  <c:v>-0.76536686473018334</c:v>
                </c:pt>
                <c:pt idx="26">
                  <c:v>-1.414213562373098</c:v>
                </c:pt>
                <c:pt idx="27">
                  <c:v>-1.847759065022575</c:v>
                </c:pt>
                <c:pt idx="28">
                  <c:v>-2</c:v>
                </c:pt>
                <c:pt idx="29">
                  <c:v>-1.8477590650225719</c:v>
                </c:pt>
                <c:pt idx="30">
                  <c:v>-1.4142135623730916</c:v>
                </c:pt>
                <c:pt idx="31">
                  <c:v>-0.76536686473017423</c:v>
                </c:pt>
                <c:pt idx="32">
                  <c:v>6.6153679756375539E-15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50B-43E1-B282-DF191D641044}"/>
            </c:ext>
          </c:extLst>
        </c:ser>
        <c:ser>
          <c:idx val="2"/>
          <c:order val="2"/>
          <c:tx>
            <c:strRef>
              <c:f>П4Z13!$A$4</c:f>
              <c:strCache>
                <c:ptCount val="1"/>
                <c:pt idx="0">
                  <c:v>sin(2x)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П4Z13!$B$1:$AH$1</c:f>
              <c:numCache>
                <c:formatCode>0.00</c:formatCode>
                <c:ptCount val="33"/>
                <c:pt idx="0">
                  <c:v>-6.2831853071795862</c:v>
                </c:pt>
                <c:pt idx="1">
                  <c:v>-5.8904862254808616</c:v>
                </c:pt>
                <c:pt idx="2">
                  <c:v>-5.4977871437821371</c:v>
                </c:pt>
                <c:pt idx="3">
                  <c:v>-5.1050880620834125</c:v>
                </c:pt>
                <c:pt idx="4">
                  <c:v>-4.7123889803846879</c:v>
                </c:pt>
                <c:pt idx="5">
                  <c:v>-4.3196898986859633</c:v>
                </c:pt>
                <c:pt idx="6">
                  <c:v>-3.9269908169872392</c:v>
                </c:pt>
                <c:pt idx="7">
                  <c:v>-3.534291735288515</c:v>
                </c:pt>
                <c:pt idx="8">
                  <c:v>-3.1415926535897909</c:v>
                </c:pt>
                <c:pt idx="9">
                  <c:v>-2.7488935718910668</c:v>
                </c:pt>
                <c:pt idx="10">
                  <c:v>-2.3561944901923426</c:v>
                </c:pt>
                <c:pt idx="11">
                  <c:v>-1.9634954084936185</c:v>
                </c:pt>
                <c:pt idx="12">
                  <c:v>-1.5707963267948943</c:v>
                </c:pt>
                <c:pt idx="13">
                  <c:v>-1.1780972450961702</c:v>
                </c:pt>
                <c:pt idx="14">
                  <c:v>-0.78539816339744606</c:v>
                </c:pt>
                <c:pt idx="15">
                  <c:v>-0.39269908169872192</c:v>
                </c:pt>
                <c:pt idx="16">
                  <c:v>2.2204460492503131E-15</c:v>
                </c:pt>
                <c:pt idx="17">
                  <c:v>0.39269908169872636</c:v>
                </c:pt>
                <c:pt idx="18">
                  <c:v>0.7853981633974505</c:v>
                </c:pt>
                <c:pt idx="19">
                  <c:v>1.1780972450961746</c:v>
                </c:pt>
                <c:pt idx="20">
                  <c:v>1.5707963267948988</c:v>
                </c:pt>
                <c:pt idx="21">
                  <c:v>1.9634954084936229</c:v>
                </c:pt>
                <c:pt idx="22">
                  <c:v>2.3561944901923471</c:v>
                </c:pt>
                <c:pt idx="23">
                  <c:v>2.7488935718910712</c:v>
                </c:pt>
                <c:pt idx="24">
                  <c:v>3.1415926535897953</c:v>
                </c:pt>
                <c:pt idx="25">
                  <c:v>3.5342917352885195</c:v>
                </c:pt>
                <c:pt idx="26">
                  <c:v>3.9269908169872436</c:v>
                </c:pt>
                <c:pt idx="27">
                  <c:v>4.3196898986859678</c:v>
                </c:pt>
                <c:pt idx="28">
                  <c:v>4.7123889803846915</c:v>
                </c:pt>
                <c:pt idx="29">
                  <c:v>5.105088062083416</c:v>
                </c:pt>
                <c:pt idx="30">
                  <c:v>5.4977871437821406</c:v>
                </c:pt>
                <c:pt idx="31">
                  <c:v>5.8904862254808652</c:v>
                </c:pt>
                <c:pt idx="32">
                  <c:v>6.2831853071795898</c:v>
                </c:pt>
              </c:numCache>
            </c:numRef>
          </c:xVal>
          <c:yVal>
            <c:numRef>
              <c:f>П4Z13!$B$4:$AH$4</c:f>
              <c:numCache>
                <c:formatCode>0.00</c:formatCode>
                <c:ptCount val="33"/>
                <c:pt idx="0">
                  <c:v>4.90059381963448E-16</c:v>
                </c:pt>
                <c:pt idx="1">
                  <c:v>0.70710678118654846</c:v>
                </c:pt>
                <c:pt idx="2">
                  <c:v>1</c:v>
                </c:pt>
                <c:pt idx="3">
                  <c:v>0.70710678118654535</c:v>
                </c:pt>
                <c:pt idx="4">
                  <c:v>-3.9202582152730869E-15</c:v>
                </c:pt>
                <c:pt idx="5">
                  <c:v>-0.7071067811865509</c:v>
                </c:pt>
                <c:pt idx="6">
                  <c:v>-1</c:v>
                </c:pt>
                <c:pt idx="7">
                  <c:v>-0.70710678118654424</c:v>
                </c:pt>
                <c:pt idx="8">
                  <c:v>4.6859217894823502E-15</c:v>
                </c:pt>
                <c:pt idx="9">
                  <c:v>0.70710678118655079</c:v>
                </c:pt>
                <c:pt idx="10">
                  <c:v>1</c:v>
                </c:pt>
                <c:pt idx="11">
                  <c:v>0.70710678118654424</c:v>
                </c:pt>
                <c:pt idx="12">
                  <c:v>-4.5634069439914882E-15</c:v>
                </c:pt>
                <c:pt idx="13">
                  <c:v>-0.70710678118655068</c:v>
                </c:pt>
                <c:pt idx="14">
                  <c:v>-1</c:v>
                </c:pt>
                <c:pt idx="15">
                  <c:v>-0.70710678118654435</c:v>
                </c:pt>
                <c:pt idx="16">
                  <c:v>4.4408920985006262E-15</c:v>
                </c:pt>
                <c:pt idx="17">
                  <c:v>0.70710678118655068</c:v>
                </c:pt>
                <c:pt idx="18">
                  <c:v>1</c:v>
                </c:pt>
                <c:pt idx="19">
                  <c:v>0.70710678118654446</c:v>
                </c:pt>
                <c:pt idx="20">
                  <c:v>-4.3183772530097642E-15</c:v>
                </c:pt>
                <c:pt idx="21">
                  <c:v>-0.70710678118655057</c:v>
                </c:pt>
                <c:pt idx="22">
                  <c:v>-1</c:v>
                </c:pt>
                <c:pt idx="23">
                  <c:v>-0.70710678118654458</c:v>
                </c:pt>
                <c:pt idx="24">
                  <c:v>4.1958624075189022E-15</c:v>
                </c:pt>
                <c:pt idx="25">
                  <c:v>0.70710678118655046</c:v>
                </c:pt>
                <c:pt idx="26">
                  <c:v>1</c:v>
                </c:pt>
                <c:pt idx="27">
                  <c:v>0.70710678118654458</c:v>
                </c:pt>
                <c:pt idx="28">
                  <c:v>-3.1851691423279149E-15</c:v>
                </c:pt>
                <c:pt idx="29">
                  <c:v>-0.70710678118655035</c:v>
                </c:pt>
                <c:pt idx="30">
                  <c:v>-1</c:v>
                </c:pt>
                <c:pt idx="31">
                  <c:v>-0.70710678118654346</c:v>
                </c:pt>
                <c:pt idx="32">
                  <c:v>6.6153679756375539E-15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50B-43E1-B282-DF191D641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399344"/>
        <c:axId val="27400784"/>
      </c:scatterChart>
      <c:valAx>
        <c:axId val="27399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00784"/>
        <c:crosses val="autoZero"/>
        <c:crossBetween val="midCat"/>
      </c:valAx>
      <c:valAx>
        <c:axId val="2740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399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388888888888897E-2"/>
          <c:y val="0.12265055409740447"/>
          <c:w val="0.90349300087489059"/>
          <c:h val="0.7357713619130942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П4Z14!$A$2</c:f>
              <c:strCache>
                <c:ptCount val="1"/>
                <c:pt idx="0">
                  <c:v>y=2x+7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П4Z14!$B$1:$V$1</c:f>
              <c:numCache>
                <c:formatCode>General</c:formatCode>
                <c:ptCount val="21"/>
                <c:pt idx="0">
                  <c:v>-1</c:v>
                </c:pt>
                <c:pt idx="1">
                  <c:v>-0.9</c:v>
                </c:pt>
                <c:pt idx="2">
                  <c:v>-0.8</c:v>
                </c:pt>
                <c:pt idx="3">
                  <c:v>-0.7</c:v>
                </c:pt>
                <c:pt idx="4">
                  <c:v>-0.6</c:v>
                </c:pt>
                <c:pt idx="5">
                  <c:v>-0.5</c:v>
                </c:pt>
                <c:pt idx="6">
                  <c:v>-0.4</c:v>
                </c:pt>
                <c:pt idx="7">
                  <c:v>-0.3</c:v>
                </c:pt>
                <c:pt idx="8">
                  <c:v>-0.2</c:v>
                </c:pt>
                <c:pt idx="9">
                  <c:v>-0.1</c:v>
                </c:pt>
                <c:pt idx="10">
                  <c:v>0</c:v>
                </c:pt>
                <c:pt idx="11">
                  <c:v>0.1</c:v>
                </c:pt>
                <c:pt idx="12">
                  <c:v>0.2</c:v>
                </c:pt>
                <c:pt idx="13">
                  <c:v>0.3</c:v>
                </c:pt>
                <c:pt idx="14">
                  <c:v>0.4</c:v>
                </c:pt>
                <c:pt idx="15">
                  <c:v>0.5</c:v>
                </c:pt>
                <c:pt idx="16">
                  <c:v>0.6</c:v>
                </c:pt>
                <c:pt idx="17">
                  <c:v>0.7</c:v>
                </c:pt>
                <c:pt idx="18">
                  <c:v>0.8</c:v>
                </c:pt>
                <c:pt idx="19">
                  <c:v>0.9</c:v>
                </c:pt>
                <c:pt idx="20">
                  <c:v>1</c:v>
                </c:pt>
              </c:numCache>
            </c:numRef>
          </c:xVal>
          <c:yVal>
            <c:numRef>
              <c:f>П4Z14!$B$2:$V$2</c:f>
              <c:numCache>
                <c:formatCode>General</c:formatCode>
                <c:ptCount val="21"/>
                <c:pt idx="0">
                  <c:v>5</c:v>
                </c:pt>
                <c:pt idx="1">
                  <c:v>5.2</c:v>
                </c:pt>
                <c:pt idx="2">
                  <c:v>5.4</c:v>
                </c:pt>
                <c:pt idx="3">
                  <c:v>5.6</c:v>
                </c:pt>
                <c:pt idx="4">
                  <c:v>5.8</c:v>
                </c:pt>
                <c:pt idx="5">
                  <c:v>6</c:v>
                </c:pt>
                <c:pt idx="6">
                  <c:v>6.2</c:v>
                </c:pt>
                <c:pt idx="7">
                  <c:v>6.4</c:v>
                </c:pt>
                <c:pt idx="8">
                  <c:v>6.6</c:v>
                </c:pt>
                <c:pt idx="9">
                  <c:v>6.8</c:v>
                </c:pt>
                <c:pt idx="10">
                  <c:v>7</c:v>
                </c:pt>
                <c:pt idx="11">
                  <c:v>7.2</c:v>
                </c:pt>
                <c:pt idx="12">
                  <c:v>7.4</c:v>
                </c:pt>
                <c:pt idx="13">
                  <c:v>7.6</c:v>
                </c:pt>
                <c:pt idx="14">
                  <c:v>7.8</c:v>
                </c:pt>
                <c:pt idx="15">
                  <c:v>8</c:v>
                </c:pt>
                <c:pt idx="16">
                  <c:v>8.1999999999999993</c:v>
                </c:pt>
                <c:pt idx="17">
                  <c:v>8.4</c:v>
                </c:pt>
                <c:pt idx="18">
                  <c:v>8.6</c:v>
                </c:pt>
                <c:pt idx="19">
                  <c:v>8.8000000000000007</c:v>
                </c:pt>
                <c:pt idx="20">
                  <c:v>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C12-43F9-AB46-E0979E1498A9}"/>
            </c:ext>
          </c:extLst>
        </c:ser>
        <c:ser>
          <c:idx val="1"/>
          <c:order val="1"/>
          <c:tx>
            <c:strRef>
              <c:f>П4Z14!$A$3</c:f>
              <c:strCache>
                <c:ptCount val="1"/>
                <c:pt idx="0">
                  <c:v>y=2x2+9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П4Z14!$B$1:$V$1</c:f>
              <c:numCache>
                <c:formatCode>General</c:formatCode>
                <c:ptCount val="21"/>
                <c:pt idx="0">
                  <c:v>-1</c:v>
                </c:pt>
                <c:pt idx="1">
                  <c:v>-0.9</c:v>
                </c:pt>
                <c:pt idx="2">
                  <c:v>-0.8</c:v>
                </c:pt>
                <c:pt idx="3">
                  <c:v>-0.7</c:v>
                </c:pt>
                <c:pt idx="4">
                  <c:v>-0.6</c:v>
                </c:pt>
                <c:pt idx="5">
                  <c:v>-0.5</c:v>
                </c:pt>
                <c:pt idx="6">
                  <c:v>-0.4</c:v>
                </c:pt>
                <c:pt idx="7">
                  <c:v>-0.3</c:v>
                </c:pt>
                <c:pt idx="8">
                  <c:v>-0.2</c:v>
                </c:pt>
                <c:pt idx="9">
                  <c:v>-0.1</c:v>
                </c:pt>
                <c:pt idx="10">
                  <c:v>0</c:v>
                </c:pt>
                <c:pt idx="11">
                  <c:v>0.1</c:v>
                </c:pt>
                <c:pt idx="12">
                  <c:v>0.2</c:v>
                </c:pt>
                <c:pt idx="13">
                  <c:v>0.3</c:v>
                </c:pt>
                <c:pt idx="14">
                  <c:v>0.4</c:v>
                </c:pt>
                <c:pt idx="15">
                  <c:v>0.5</c:v>
                </c:pt>
                <c:pt idx="16">
                  <c:v>0.6</c:v>
                </c:pt>
                <c:pt idx="17">
                  <c:v>0.7</c:v>
                </c:pt>
                <c:pt idx="18">
                  <c:v>0.8</c:v>
                </c:pt>
                <c:pt idx="19">
                  <c:v>0.9</c:v>
                </c:pt>
                <c:pt idx="20">
                  <c:v>1</c:v>
                </c:pt>
              </c:numCache>
            </c:numRef>
          </c:xVal>
          <c:yVal>
            <c:numRef>
              <c:f>П4Z14!$B$3:$V$3</c:f>
              <c:numCache>
                <c:formatCode>General</c:formatCode>
                <c:ptCount val="21"/>
                <c:pt idx="0">
                  <c:v>11</c:v>
                </c:pt>
                <c:pt idx="1">
                  <c:v>10.620000000000001</c:v>
                </c:pt>
                <c:pt idx="2">
                  <c:v>10.280000000000001</c:v>
                </c:pt>
                <c:pt idx="3">
                  <c:v>9.98</c:v>
                </c:pt>
                <c:pt idx="4">
                  <c:v>9.7200000000000006</c:v>
                </c:pt>
                <c:pt idx="5">
                  <c:v>9.5</c:v>
                </c:pt>
                <c:pt idx="6">
                  <c:v>9.32</c:v>
                </c:pt>
                <c:pt idx="7">
                  <c:v>9.18</c:v>
                </c:pt>
                <c:pt idx="8">
                  <c:v>9.08</c:v>
                </c:pt>
                <c:pt idx="9">
                  <c:v>9.02</c:v>
                </c:pt>
                <c:pt idx="10">
                  <c:v>9</c:v>
                </c:pt>
                <c:pt idx="11">
                  <c:v>9.02</c:v>
                </c:pt>
                <c:pt idx="12">
                  <c:v>9.08</c:v>
                </c:pt>
                <c:pt idx="13">
                  <c:v>9.18</c:v>
                </c:pt>
                <c:pt idx="14">
                  <c:v>9.32</c:v>
                </c:pt>
                <c:pt idx="15">
                  <c:v>9.5</c:v>
                </c:pt>
                <c:pt idx="16">
                  <c:v>9.7200000000000006</c:v>
                </c:pt>
                <c:pt idx="17">
                  <c:v>9.98</c:v>
                </c:pt>
                <c:pt idx="18">
                  <c:v>10.280000000000001</c:v>
                </c:pt>
                <c:pt idx="19">
                  <c:v>10.620000000000001</c:v>
                </c:pt>
                <c:pt idx="20">
                  <c:v>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C12-43F9-AB46-E0979E149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376016"/>
        <c:axId val="25390416"/>
      </c:scatterChart>
      <c:valAx>
        <c:axId val="25376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390416"/>
        <c:crosses val="autoZero"/>
        <c:crossBetween val="midCat"/>
      </c:valAx>
      <c:valAx>
        <c:axId val="2539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376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5</xdr:row>
      <xdr:rowOff>22860</xdr:rowOff>
    </xdr:from>
    <xdr:to>
      <xdr:col>5</xdr:col>
      <xdr:colOff>30480</xdr:colOff>
      <xdr:row>19</xdr:row>
      <xdr:rowOff>53340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CF886649-26E4-3B26-1B87-2EE02185F7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53340</xdr:colOff>
      <xdr:row>0</xdr:row>
      <xdr:rowOff>15240</xdr:rowOff>
    </xdr:from>
    <xdr:to>
      <xdr:col>12</xdr:col>
      <xdr:colOff>7620</xdr:colOff>
      <xdr:row>11</xdr:row>
      <xdr:rowOff>45720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650E9E09-7571-17E5-D311-34734EA2B9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22860</xdr:colOff>
      <xdr:row>11</xdr:row>
      <xdr:rowOff>45720</xdr:rowOff>
    </xdr:from>
    <xdr:to>
      <xdr:col>12</xdr:col>
      <xdr:colOff>30480</xdr:colOff>
      <xdr:row>24</xdr:row>
      <xdr:rowOff>68580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4479380F-299C-076E-5E36-226ADB0473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7620</xdr:colOff>
      <xdr:row>0</xdr:row>
      <xdr:rowOff>30480</xdr:rowOff>
    </xdr:from>
    <xdr:to>
      <xdr:col>17</xdr:col>
      <xdr:colOff>541020</xdr:colOff>
      <xdr:row>8</xdr:row>
      <xdr:rowOff>175260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284B3E5A-BBB3-1448-75F6-2EAF6AA277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22860</xdr:colOff>
      <xdr:row>9</xdr:row>
      <xdr:rowOff>76200</xdr:rowOff>
    </xdr:from>
    <xdr:to>
      <xdr:col>19</xdr:col>
      <xdr:colOff>327660</xdr:colOff>
      <xdr:row>24</xdr:row>
      <xdr:rowOff>76200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8EB97BC8-1948-A17B-ED90-43259A1F03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2</xdr:row>
      <xdr:rowOff>91440</xdr:rowOff>
    </xdr:from>
    <xdr:to>
      <xdr:col>8</xdr:col>
      <xdr:colOff>289560</xdr:colOff>
      <xdr:row>17</xdr:row>
      <xdr:rowOff>91440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1595AE1C-DCA6-6ACF-2DEE-F9715FA67E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4</xdr:row>
      <xdr:rowOff>114300</xdr:rowOff>
    </xdr:from>
    <xdr:to>
      <xdr:col>8</xdr:col>
      <xdr:colOff>434340</xdr:colOff>
      <xdr:row>19</xdr:row>
      <xdr:rowOff>114300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D92FA295-AFA7-718A-DF15-FA16AD8E8F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601980</xdr:colOff>
      <xdr:row>4</xdr:row>
      <xdr:rowOff>7620</xdr:rowOff>
    </xdr:from>
    <xdr:to>
      <xdr:col>8</xdr:col>
      <xdr:colOff>297180</xdr:colOff>
      <xdr:row>19</xdr:row>
      <xdr:rowOff>7620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356830DB-59B5-D773-9B1A-32B9AD0F6F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82ABF-E52D-4B46-961A-BF0188DD6550}">
  <dimension ref="A1:E5"/>
  <sheetViews>
    <sheetView topLeftCell="A7" workbookViewId="0">
      <selection activeCell="C24" sqref="C24"/>
    </sheetView>
  </sheetViews>
  <sheetFormatPr defaultRowHeight="14.4" x14ac:dyDescent="0.3"/>
  <cols>
    <col min="1" max="1" width="10.6640625" customWidth="1"/>
    <col min="2" max="2" width="11.88671875" customWidth="1"/>
    <col min="3" max="3" width="13.6640625" customWidth="1"/>
  </cols>
  <sheetData>
    <row r="1" spans="1:5" ht="28.8" x14ac:dyDescent="0.3">
      <c r="A1" s="1" t="s">
        <v>0</v>
      </c>
      <c r="B1" s="1" t="s">
        <v>1</v>
      </c>
      <c r="C1" s="1" t="s">
        <v>2</v>
      </c>
      <c r="D1" s="8" t="s">
        <v>3</v>
      </c>
      <c r="E1" s="8"/>
    </row>
    <row r="2" spans="1:5" x14ac:dyDescent="0.3">
      <c r="A2" s="2"/>
      <c r="B2" s="3"/>
      <c r="C2" s="3"/>
      <c r="D2" s="3" t="s">
        <v>4</v>
      </c>
      <c r="E2" s="3"/>
    </row>
    <row r="3" spans="1:5" x14ac:dyDescent="0.3">
      <c r="A3" s="4" t="s">
        <v>5</v>
      </c>
      <c r="B3" s="6">
        <v>0.39</v>
      </c>
      <c r="C3" s="6">
        <v>0.81</v>
      </c>
      <c r="D3" s="4">
        <v>148940</v>
      </c>
      <c r="E3" s="7">
        <v>0.29199999999999998</v>
      </c>
    </row>
    <row r="4" spans="1:5" x14ac:dyDescent="0.3">
      <c r="A4" s="4" t="s">
        <v>6</v>
      </c>
      <c r="B4" s="6">
        <v>0.61</v>
      </c>
      <c r="C4" s="6">
        <v>0.19</v>
      </c>
      <c r="D4" s="4">
        <v>361132</v>
      </c>
      <c r="E4" s="7">
        <v>0.70799999999999996</v>
      </c>
    </row>
    <row r="5" spans="1:5" x14ac:dyDescent="0.3">
      <c r="A5" s="5" t="s">
        <v>7</v>
      </c>
      <c r="B5" s="4"/>
      <c r="C5" s="4"/>
      <c r="D5" s="4">
        <f>SUM(D3:D4)</f>
        <v>510072</v>
      </c>
      <c r="E5" s="6">
        <v>1</v>
      </c>
    </row>
  </sheetData>
  <mergeCells count="1">
    <mergeCell ref="D1:E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43FF0-EC8B-415F-803B-162B07B5DC0E}">
  <dimension ref="A1:V3"/>
  <sheetViews>
    <sheetView workbookViewId="0">
      <selection activeCell="M18" sqref="M18"/>
    </sheetView>
  </sheetViews>
  <sheetFormatPr defaultRowHeight="14.4" x14ac:dyDescent="0.3"/>
  <cols>
    <col min="1" max="1" width="6.33203125" customWidth="1"/>
  </cols>
  <sheetData>
    <row r="1" spans="1:22" x14ac:dyDescent="0.3">
      <c r="A1" s="4" t="s">
        <v>8</v>
      </c>
      <c r="B1" s="4">
        <v>-2</v>
      </c>
      <c r="C1" s="4">
        <v>-1.8</v>
      </c>
      <c r="D1" s="4">
        <v>-1.6</v>
      </c>
      <c r="E1" s="4">
        <v>-1.4</v>
      </c>
      <c r="F1" s="4">
        <v>-1.2</v>
      </c>
      <c r="G1" s="4">
        <v>-1</v>
      </c>
      <c r="H1" s="4">
        <v>-0.8</v>
      </c>
      <c r="I1" s="4">
        <v>-0.6</v>
      </c>
      <c r="J1" s="4">
        <v>-0.4</v>
      </c>
      <c r="K1" s="4">
        <v>-0.2</v>
      </c>
      <c r="L1" s="4">
        <v>0</v>
      </c>
      <c r="M1" s="4">
        <v>0.2</v>
      </c>
      <c r="N1" s="4">
        <v>0.4</v>
      </c>
      <c r="O1" s="4">
        <v>0.6</v>
      </c>
      <c r="P1" s="4">
        <v>0.8</v>
      </c>
      <c r="Q1" s="4">
        <v>1</v>
      </c>
      <c r="R1" s="4">
        <v>1.2</v>
      </c>
      <c r="S1" s="4">
        <v>1.4</v>
      </c>
      <c r="T1" s="4">
        <v>1.6</v>
      </c>
      <c r="U1" s="4">
        <v>1.8</v>
      </c>
      <c r="V1" s="4">
        <v>2</v>
      </c>
    </row>
    <row r="2" spans="1:22" x14ac:dyDescent="0.3">
      <c r="A2" s="4" t="s">
        <v>9</v>
      </c>
      <c r="B2" s="10">
        <f>1/(B1^2+1)</f>
        <v>0.2</v>
      </c>
      <c r="C2" s="10">
        <f t="shared" ref="C2:V2" si="0">1/(C1^2+1)</f>
        <v>0.23584905660377356</v>
      </c>
      <c r="D2" s="10">
        <f t="shared" si="0"/>
        <v>0.28089887640449435</v>
      </c>
      <c r="E2" s="10">
        <f t="shared" si="0"/>
        <v>0.33783783783783783</v>
      </c>
      <c r="F2" s="10">
        <f t="shared" si="0"/>
        <v>0.4098360655737705</v>
      </c>
      <c r="G2" s="10">
        <f t="shared" si="0"/>
        <v>0.5</v>
      </c>
      <c r="H2" s="10">
        <f t="shared" si="0"/>
        <v>0.6097560975609756</v>
      </c>
      <c r="I2" s="10">
        <f t="shared" si="0"/>
        <v>0.73529411764705888</v>
      </c>
      <c r="J2" s="10">
        <f t="shared" si="0"/>
        <v>0.86206896551724133</v>
      </c>
      <c r="K2" s="10">
        <f t="shared" si="0"/>
        <v>0.96153846153846145</v>
      </c>
      <c r="L2" s="10">
        <f t="shared" si="0"/>
        <v>1</v>
      </c>
      <c r="M2" s="10">
        <f t="shared" si="0"/>
        <v>0.96153846153846145</v>
      </c>
      <c r="N2" s="10">
        <f t="shared" si="0"/>
        <v>0.86206896551724133</v>
      </c>
      <c r="O2" s="10">
        <f t="shared" si="0"/>
        <v>0.73529411764705888</v>
      </c>
      <c r="P2" s="10">
        <f t="shared" si="0"/>
        <v>0.6097560975609756</v>
      </c>
      <c r="Q2" s="10">
        <f t="shared" si="0"/>
        <v>0.5</v>
      </c>
      <c r="R2" s="10">
        <f t="shared" si="0"/>
        <v>0.4098360655737705</v>
      </c>
      <c r="S2" s="10">
        <f t="shared" si="0"/>
        <v>0.33783783783783783</v>
      </c>
      <c r="T2" s="10">
        <f t="shared" si="0"/>
        <v>0.28089887640449435</v>
      </c>
      <c r="U2" s="10">
        <f t="shared" si="0"/>
        <v>0.23584905660377356</v>
      </c>
      <c r="V2" s="10">
        <f t="shared" si="0"/>
        <v>0.2</v>
      </c>
    </row>
    <row r="3" spans="1:22" x14ac:dyDescent="0.3">
      <c r="B3" s="9"/>
      <c r="C3" s="9"/>
      <c r="D3" s="9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25BB7-D993-443A-8169-101622F4A99D}">
  <dimension ref="A1:AH4"/>
  <sheetViews>
    <sheetView workbookViewId="0">
      <selection activeCell="M24" sqref="M24"/>
    </sheetView>
  </sheetViews>
  <sheetFormatPr defaultRowHeight="14.4" x14ac:dyDescent="0.3"/>
  <cols>
    <col min="1" max="1" width="9.44140625" customWidth="1"/>
    <col min="2" max="2" width="6.44140625" customWidth="1"/>
  </cols>
  <sheetData>
    <row r="1" spans="1:34" x14ac:dyDescent="0.3">
      <c r="A1" s="4" t="s">
        <v>8</v>
      </c>
      <c r="B1" s="10">
        <f>-PI()*2</f>
        <v>-6.2831853071795862</v>
      </c>
      <c r="C1" s="10">
        <f>B1+PI()/8</f>
        <v>-5.8904862254808616</v>
      </c>
      <c r="D1" s="10">
        <f t="shared" ref="D1:AP1" si="0">C1+PI()/8</f>
        <v>-5.4977871437821371</v>
      </c>
      <c r="E1" s="10">
        <f t="shared" si="0"/>
        <v>-5.1050880620834125</v>
      </c>
      <c r="F1" s="10">
        <f t="shared" si="0"/>
        <v>-4.7123889803846879</v>
      </c>
      <c r="G1" s="10">
        <f t="shared" si="0"/>
        <v>-4.3196898986859633</v>
      </c>
      <c r="H1" s="10">
        <f t="shared" si="0"/>
        <v>-3.9269908169872392</v>
      </c>
      <c r="I1" s="10">
        <f t="shared" si="0"/>
        <v>-3.534291735288515</v>
      </c>
      <c r="J1" s="10">
        <f t="shared" si="0"/>
        <v>-3.1415926535897909</v>
      </c>
      <c r="K1" s="10">
        <f t="shared" si="0"/>
        <v>-2.7488935718910668</v>
      </c>
      <c r="L1" s="10">
        <f t="shared" si="0"/>
        <v>-2.3561944901923426</v>
      </c>
      <c r="M1" s="10">
        <f t="shared" si="0"/>
        <v>-1.9634954084936185</v>
      </c>
      <c r="N1" s="10">
        <f t="shared" si="0"/>
        <v>-1.5707963267948943</v>
      </c>
      <c r="O1" s="10">
        <f t="shared" si="0"/>
        <v>-1.1780972450961702</v>
      </c>
      <c r="P1" s="10">
        <f t="shared" si="0"/>
        <v>-0.78539816339744606</v>
      </c>
      <c r="Q1" s="10">
        <f t="shared" si="0"/>
        <v>-0.39269908169872192</v>
      </c>
      <c r="R1" s="10">
        <f t="shared" si="0"/>
        <v>2.2204460492503131E-15</v>
      </c>
      <c r="S1" s="10">
        <f t="shared" si="0"/>
        <v>0.39269908169872636</v>
      </c>
      <c r="T1" s="10">
        <f t="shared" si="0"/>
        <v>0.7853981633974505</v>
      </c>
      <c r="U1" s="10">
        <f t="shared" si="0"/>
        <v>1.1780972450961746</v>
      </c>
      <c r="V1" s="10">
        <f t="shared" si="0"/>
        <v>1.5707963267948988</v>
      </c>
      <c r="W1" s="10">
        <f t="shared" si="0"/>
        <v>1.9634954084936229</v>
      </c>
      <c r="X1" s="10">
        <f t="shared" si="0"/>
        <v>2.3561944901923471</v>
      </c>
      <c r="Y1" s="10">
        <f t="shared" si="0"/>
        <v>2.7488935718910712</v>
      </c>
      <c r="Z1" s="10">
        <f t="shared" si="0"/>
        <v>3.1415926535897953</v>
      </c>
      <c r="AA1" s="10">
        <f t="shared" si="0"/>
        <v>3.5342917352885195</v>
      </c>
      <c r="AB1" s="10">
        <f t="shared" si="0"/>
        <v>3.9269908169872436</v>
      </c>
      <c r="AC1" s="10">
        <f t="shared" si="0"/>
        <v>4.3196898986859678</v>
      </c>
      <c r="AD1" s="10">
        <f t="shared" si="0"/>
        <v>4.7123889803846915</v>
      </c>
      <c r="AE1" s="10">
        <f t="shared" si="0"/>
        <v>5.105088062083416</v>
      </c>
      <c r="AF1" s="10">
        <f t="shared" si="0"/>
        <v>5.4977871437821406</v>
      </c>
      <c r="AG1" s="10">
        <f t="shared" si="0"/>
        <v>5.8904862254808652</v>
      </c>
      <c r="AH1" s="10">
        <f t="shared" si="0"/>
        <v>6.2831853071795898</v>
      </c>
    </row>
    <row r="2" spans="1:34" x14ac:dyDescent="0.3">
      <c r="A2" s="4" t="s">
        <v>10</v>
      </c>
      <c r="B2" s="10">
        <f>SIN(B1)</f>
        <v>2.45029690981724E-16</v>
      </c>
      <c r="C2" s="10">
        <f t="shared" ref="C2:AH2" si="1">SIN(C1)</f>
        <v>0.38268343236509039</v>
      </c>
      <c r="D2" s="10">
        <f t="shared" si="1"/>
        <v>0.70710678118654835</v>
      </c>
      <c r="E2" s="10">
        <f t="shared" si="1"/>
        <v>0.92387953251128729</v>
      </c>
      <c r="F2" s="10">
        <f t="shared" si="1"/>
        <v>1</v>
      </c>
      <c r="G2" s="10">
        <f t="shared" si="1"/>
        <v>0.92387953251128585</v>
      </c>
      <c r="H2" s="10">
        <f t="shared" si="1"/>
        <v>0.7071067811865458</v>
      </c>
      <c r="I2" s="10">
        <f t="shared" si="1"/>
        <v>0.38268343236508762</v>
      </c>
      <c r="J2" s="10">
        <f t="shared" si="1"/>
        <v>-2.3429608947411751E-15</v>
      </c>
      <c r="K2" s="10">
        <f t="shared" si="1"/>
        <v>-0.38268343236509195</v>
      </c>
      <c r="L2" s="10">
        <f t="shared" si="1"/>
        <v>-0.70710678118654913</v>
      </c>
      <c r="M2" s="10">
        <f t="shared" si="1"/>
        <v>-0.92387953251128763</v>
      </c>
      <c r="N2" s="10">
        <f t="shared" si="1"/>
        <v>-1</v>
      </c>
      <c r="O2" s="10">
        <f t="shared" si="1"/>
        <v>-0.92387953251128585</v>
      </c>
      <c r="P2" s="10">
        <f t="shared" si="1"/>
        <v>-0.70710678118654591</v>
      </c>
      <c r="Q2" s="10">
        <f t="shared" si="1"/>
        <v>-0.38268343236508773</v>
      </c>
      <c r="R2" s="10">
        <f t="shared" si="1"/>
        <v>2.2204460492503131E-15</v>
      </c>
      <c r="S2" s="10">
        <f t="shared" si="1"/>
        <v>0.38268343236509184</v>
      </c>
      <c r="T2" s="10">
        <f t="shared" si="1"/>
        <v>0.70710678118654913</v>
      </c>
      <c r="U2" s="10">
        <f t="shared" si="1"/>
        <v>0.92387953251128763</v>
      </c>
      <c r="V2" s="10">
        <f t="shared" si="1"/>
        <v>1</v>
      </c>
      <c r="W2" s="10">
        <f t="shared" si="1"/>
        <v>0.92387953251128596</v>
      </c>
      <c r="X2" s="10">
        <f t="shared" si="1"/>
        <v>0.70710678118654602</v>
      </c>
      <c r="Y2" s="10">
        <f t="shared" si="1"/>
        <v>0.38268343236508784</v>
      </c>
      <c r="Z2" s="10">
        <f t="shared" si="1"/>
        <v>-2.0979312037594511E-15</v>
      </c>
      <c r="AA2" s="10">
        <f t="shared" si="1"/>
        <v>-0.38268343236509167</v>
      </c>
      <c r="AB2" s="10">
        <f t="shared" si="1"/>
        <v>-0.70710678118654902</v>
      </c>
      <c r="AC2" s="10">
        <f t="shared" si="1"/>
        <v>-0.92387953251128752</v>
      </c>
      <c r="AD2" s="10">
        <f t="shared" si="1"/>
        <v>-1</v>
      </c>
      <c r="AE2" s="10">
        <f t="shared" si="1"/>
        <v>-0.92387953251128596</v>
      </c>
      <c r="AF2" s="10">
        <f t="shared" si="1"/>
        <v>-0.7071067811865458</v>
      </c>
      <c r="AG2" s="10">
        <f t="shared" si="1"/>
        <v>-0.38268343236508712</v>
      </c>
      <c r="AH2" s="10">
        <f t="shared" si="1"/>
        <v>3.3076839878187769E-15</v>
      </c>
    </row>
    <row r="3" spans="1:34" x14ac:dyDescent="0.3">
      <c r="A3" s="4" t="s">
        <v>11</v>
      </c>
      <c r="B3" s="10">
        <f>2*SIN(B1)</f>
        <v>4.90059381963448E-16</v>
      </c>
      <c r="C3" s="10">
        <f t="shared" ref="C3:AH3" si="2">2*SIN(C1)</f>
        <v>0.76536686473018078</v>
      </c>
      <c r="D3" s="10">
        <f t="shared" si="2"/>
        <v>1.4142135623730967</v>
      </c>
      <c r="E3" s="10">
        <f t="shared" si="2"/>
        <v>1.8477590650225746</v>
      </c>
      <c r="F3" s="10">
        <f t="shared" si="2"/>
        <v>2</v>
      </c>
      <c r="G3" s="10">
        <f t="shared" si="2"/>
        <v>1.8477590650225717</v>
      </c>
      <c r="H3" s="10">
        <f t="shared" si="2"/>
        <v>1.4142135623730916</v>
      </c>
      <c r="I3" s="10">
        <f t="shared" si="2"/>
        <v>0.76536686473017523</v>
      </c>
      <c r="J3" s="10">
        <f t="shared" si="2"/>
        <v>-4.6859217894823502E-15</v>
      </c>
      <c r="K3" s="10">
        <f t="shared" si="2"/>
        <v>-0.76536686473018389</v>
      </c>
      <c r="L3" s="10">
        <f t="shared" si="2"/>
        <v>-1.4142135623730983</v>
      </c>
      <c r="M3" s="10">
        <f t="shared" si="2"/>
        <v>-1.8477590650225753</v>
      </c>
      <c r="N3" s="10">
        <f t="shared" si="2"/>
        <v>-2</v>
      </c>
      <c r="O3" s="10">
        <f t="shared" si="2"/>
        <v>-1.8477590650225717</v>
      </c>
      <c r="P3" s="10">
        <f t="shared" si="2"/>
        <v>-1.4142135623730918</v>
      </c>
      <c r="Q3" s="10">
        <f t="shared" si="2"/>
        <v>-0.76536686473017546</v>
      </c>
      <c r="R3" s="10">
        <f t="shared" si="2"/>
        <v>4.4408920985006262E-15</v>
      </c>
      <c r="S3" s="10">
        <f t="shared" si="2"/>
        <v>0.76536686473018367</v>
      </c>
      <c r="T3" s="10">
        <f t="shared" si="2"/>
        <v>1.4142135623730983</v>
      </c>
      <c r="U3" s="10">
        <f t="shared" si="2"/>
        <v>1.8477590650225753</v>
      </c>
      <c r="V3" s="10">
        <f t="shared" si="2"/>
        <v>2</v>
      </c>
      <c r="W3" s="10">
        <f t="shared" si="2"/>
        <v>1.8477590650225719</v>
      </c>
      <c r="X3" s="10">
        <f t="shared" si="2"/>
        <v>1.414213562373092</v>
      </c>
      <c r="Y3" s="10">
        <f t="shared" si="2"/>
        <v>0.76536686473017568</v>
      </c>
      <c r="Z3" s="10">
        <f t="shared" si="2"/>
        <v>-4.1958624075189022E-15</v>
      </c>
      <c r="AA3" s="10">
        <f t="shared" si="2"/>
        <v>-0.76536686473018334</v>
      </c>
      <c r="AB3" s="10">
        <f t="shared" si="2"/>
        <v>-1.414213562373098</v>
      </c>
      <c r="AC3" s="10">
        <f t="shared" si="2"/>
        <v>-1.847759065022575</v>
      </c>
      <c r="AD3" s="10">
        <f t="shared" si="2"/>
        <v>-2</v>
      </c>
      <c r="AE3" s="10">
        <f t="shared" si="2"/>
        <v>-1.8477590650225719</v>
      </c>
      <c r="AF3" s="10">
        <f t="shared" si="2"/>
        <v>-1.4142135623730916</v>
      </c>
      <c r="AG3" s="10">
        <f t="shared" si="2"/>
        <v>-0.76536686473017423</v>
      </c>
      <c r="AH3" s="10">
        <f t="shared" si="2"/>
        <v>6.6153679756375539E-15</v>
      </c>
    </row>
    <row r="4" spans="1:34" x14ac:dyDescent="0.3">
      <c r="A4" s="4" t="s">
        <v>12</v>
      </c>
      <c r="B4" s="10">
        <f>SIN(2*B1)</f>
        <v>4.90059381963448E-16</v>
      </c>
      <c r="C4" s="10">
        <f t="shared" ref="C4:AH4" si="3">SIN(2*C1)</f>
        <v>0.70710678118654846</v>
      </c>
      <c r="D4" s="10">
        <f t="shared" si="3"/>
        <v>1</v>
      </c>
      <c r="E4" s="10">
        <f t="shared" si="3"/>
        <v>0.70710678118654535</v>
      </c>
      <c r="F4" s="10">
        <f t="shared" si="3"/>
        <v>-3.9202582152730869E-15</v>
      </c>
      <c r="G4" s="10">
        <f t="shared" si="3"/>
        <v>-0.7071067811865509</v>
      </c>
      <c r="H4" s="10">
        <f t="shared" si="3"/>
        <v>-1</v>
      </c>
      <c r="I4" s="10">
        <f t="shared" si="3"/>
        <v>-0.70710678118654424</v>
      </c>
      <c r="J4" s="10">
        <f t="shared" si="3"/>
        <v>4.6859217894823502E-15</v>
      </c>
      <c r="K4" s="10">
        <f t="shared" si="3"/>
        <v>0.70710678118655079</v>
      </c>
      <c r="L4" s="10">
        <f t="shared" si="3"/>
        <v>1</v>
      </c>
      <c r="M4" s="10">
        <f t="shared" si="3"/>
        <v>0.70710678118654424</v>
      </c>
      <c r="N4" s="10">
        <f t="shared" si="3"/>
        <v>-4.5634069439914882E-15</v>
      </c>
      <c r="O4" s="10">
        <f t="shared" si="3"/>
        <v>-0.70710678118655068</v>
      </c>
      <c r="P4" s="10">
        <f t="shared" si="3"/>
        <v>-1</v>
      </c>
      <c r="Q4" s="10">
        <f t="shared" si="3"/>
        <v>-0.70710678118654435</v>
      </c>
      <c r="R4" s="10">
        <f t="shared" si="3"/>
        <v>4.4408920985006262E-15</v>
      </c>
      <c r="S4" s="10">
        <f t="shared" si="3"/>
        <v>0.70710678118655068</v>
      </c>
      <c r="T4" s="10">
        <f t="shared" si="3"/>
        <v>1</v>
      </c>
      <c r="U4" s="10">
        <f t="shared" si="3"/>
        <v>0.70710678118654446</v>
      </c>
      <c r="V4" s="10">
        <f t="shared" si="3"/>
        <v>-4.3183772530097642E-15</v>
      </c>
      <c r="W4" s="10">
        <f t="shared" si="3"/>
        <v>-0.70710678118655057</v>
      </c>
      <c r="X4" s="10">
        <f t="shared" si="3"/>
        <v>-1</v>
      </c>
      <c r="Y4" s="10">
        <f t="shared" si="3"/>
        <v>-0.70710678118654458</v>
      </c>
      <c r="Z4" s="10">
        <f t="shared" si="3"/>
        <v>4.1958624075189022E-15</v>
      </c>
      <c r="AA4" s="10">
        <f t="shared" si="3"/>
        <v>0.70710678118655046</v>
      </c>
      <c r="AB4" s="10">
        <f t="shared" si="3"/>
        <v>1</v>
      </c>
      <c r="AC4" s="10">
        <f t="shared" si="3"/>
        <v>0.70710678118654458</v>
      </c>
      <c r="AD4" s="10">
        <f t="shared" si="3"/>
        <v>-3.1851691423279149E-15</v>
      </c>
      <c r="AE4" s="10">
        <f t="shared" si="3"/>
        <v>-0.70710678118655035</v>
      </c>
      <c r="AF4" s="10">
        <f t="shared" si="3"/>
        <v>-1</v>
      </c>
      <c r="AG4" s="10">
        <f t="shared" si="3"/>
        <v>-0.70710678118654346</v>
      </c>
      <c r="AH4" s="10">
        <f t="shared" si="3"/>
        <v>6.6153679756375539E-15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E55FE-BA51-4868-AB51-97359922806F}">
  <dimension ref="A1:V3"/>
  <sheetViews>
    <sheetView tabSelected="1" workbookViewId="0">
      <selection activeCell="I27" sqref="I27"/>
    </sheetView>
  </sheetViews>
  <sheetFormatPr defaultRowHeight="14.4" x14ac:dyDescent="0.3"/>
  <sheetData>
    <row r="1" spans="1:22" x14ac:dyDescent="0.3">
      <c r="A1" s="4" t="s">
        <v>8</v>
      </c>
      <c r="B1" s="4">
        <v>-1</v>
      </c>
      <c r="C1" s="4">
        <v>-0.9</v>
      </c>
      <c r="D1" s="4">
        <v>-0.8</v>
      </c>
      <c r="E1" s="4">
        <v>-0.7</v>
      </c>
      <c r="F1" s="4">
        <v>-0.6</v>
      </c>
      <c r="G1" s="4">
        <v>-0.5</v>
      </c>
      <c r="H1" s="4">
        <v>-0.4</v>
      </c>
      <c r="I1" s="4">
        <v>-0.3</v>
      </c>
      <c r="J1" s="4">
        <v>-0.2</v>
      </c>
      <c r="K1" s="4">
        <v>-0.1</v>
      </c>
      <c r="L1" s="4">
        <v>0</v>
      </c>
      <c r="M1" s="4">
        <v>0.1</v>
      </c>
      <c r="N1" s="4">
        <v>0.2</v>
      </c>
      <c r="O1" s="4">
        <v>0.3</v>
      </c>
      <c r="P1" s="4">
        <v>0.4</v>
      </c>
      <c r="Q1" s="4">
        <v>0.5</v>
      </c>
      <c r="R1" s="4">
        <v>0.6</v>
      </c>
      <c r="S1" s="4">
        <v>0.7</v>
      </c>
      <c r="T1" s="4">
        <v>0.8</v>
      </c>
      <c r="U1" s="4">
        <v>0.9</v>
      </c>
      <c r="V1" s="4">
        <v>1</v>
      </c>
    </row>
    <row r="2" spans="1:22" x14ac:dyDescent="0.3">
      <c r="A2" s="4" t="s">
        <v>13</v>
      </c>
      <c r="B2" s="4">
        <f>2*B1+7</f>
        <v>5</v>
      </c>
      <c r="C2" s="4">
        <f t="shared" ref="C2:V2" si="0">2*C1+7</f>
        <v>5.2</v>
      </c>
      <c r="D2" s="4">
        <f t="shared" si="0"/>
        <v>5.4</v>
      </c>
      <c r="E2" s="4">
        <f t="shared" si="0"/>
        <v>5.6</v>
      </c>
      <c r="F2" s="4">
        <f t="shared" si="0"/>
        <v>5.8</v>
      </c>
      <c r="G2" s="4">
        <f t="shared" si="0"/>
        <v>6</v>
      </c>
      <c r="H2" s="4">
        <f t="shared" si="0"/>
        <v>6.2</v>
      </c>
      <c r="I2" s="4">
        <f t="shared" si="0"/>
        <v>6.4</v>
      </c>
      <c r="J2" s="4">
        <f t="shared" si="0"/>
        <v>6.6</v>
      </c>
      <c r="K2" s="4">
        <f t="shared" si="0"/>
        <v>6.8</v>
      </c>
      <c r="L2" s="4">
        <f t="shared" si="0"/>
        <v>7</v>
      </c>
      <c r="M2" s="4">
        <f t="shared" si="0"/>
        <v>7.2</v>
      </c>
      <c r="N2" s="4">
        <f t="shared" si="0"/>
        <v>7.4</v>
      </c>
      <c r="O2" s="4">
        <f t="shared" si="0"/>
        <v>7.6</v>
      </c>
      <c r="P2" s="4">
        <f t="shared" si="0"/>
        <v>7.8</v>
      </c>
      <c r="Q2" s="4">
        <f t="shared" si="0"/>
        <v>8</v>
      </c>
      <c r="R2" s="4">
        <f t="shared" si="0"/>
        <v>8.1999999999999993</v>
      </c>
      <c r="S2" s="4">
        <f t="shared" si="0"/>
        <v>8.4</v>
      </c>
      <c r="T2" s="4">
        <f t="shared" si="0"/>
        <v>8.6</v>
      </c>
      <c r="U2" s="4">
        <f t="shared" si="0"/>
        <v>8.8000000000000007</v>
      </c>
      <c r="V2" s="4">
        <f t="shared" si="0"/>
        <v>9</v>
      </c>
    </row>
    <row r="3" spans="1:22" ht="17.399999999999999" x14ac:dyDescent="0.3">
      <c r="A3" s="4" t="s">
        <v>14</v>
      </c>
      <c r="B3" s="4">
        <f>2*B1^2+9</f>
        <v>11</v>
      </c>
      <c r="C3" s="4">
        <f t="shared" ref="C3:V3" si="1">2*C1^2+9</f>
        <v>10.620000000000001</v>
      </c>
      <c r="D3" s="4">
        <f t="shared" si="1"/>
        <v>10.280000000000001</v>
      </c>
      <c r="E3" s="4">
        <f t="shared" si="1"/>
        <v>9.98</v>
      </c>
      <c r="F3" s="4">
        <f t="shared" si="1"/>
        <v>9.7200000000000006</v>
      </c>
      <c r="G3" s="4">
        <f t="shared" si="1"/>
        <v>9.5</v>
      </c>
      <c r="H3" s="4">
        <f t="shared" si="1"/>
        <v>9.32</v>
      </c>
      <c r="I3" s="4">
        <f t="shared" si="1"/>
        <v>9.18</v>
      </c>
      <c r="J3" s="4">
        <f t="shared" si="1"/>
        <v>9.08</v>
      </c>
      <c r="K3" s="4">
        <f t="shared" si="1"/>
        <v>9.02</v>
      </c>
      <c r="L3" s="4">
        <f t="shared" si="1"/>
        <v>9</v>
      </c>
      <c r="M3" s="4">
        <f t="shared" si="1"/>
        <v>9.02</v>
      </c>
      <c r="N3" s="4">
        <f t="shared" si="1"/>
        <v>9.08</v>
      </c>
      <c r="O3" s="4">
        <f t="shared" si="1"/>
        <v>9.18</v>
      </c>
      <c r="P3" s="4">
        <f t="shared" si="1"/>
        <v>9.32</v>
      </c>
      <c r="Q3" s="4">
        <f t="shared" si="1"/>
        <v>9.5</v>
      </c>
      <c r="R3" s="4">
        <f t="shared" si="1"/>
        <v>9.7200000000000006</v>
      </c>
      <c r="S3" s="4">
        <f t="shared" si="1"/>
        <v>9.98</v>
      </c>
      <c r="T3" s="4">
        <f t="shared" si="1"/>
        <v>10.280000000000001</v>
      </c>
      <c r="U3" s="4">
        <f t="shared" si="1"/>
        <v>10.620000000000001</v>
      </c>
      <c r="V3" s="4">
        <f t="shared" si="1"/>
        <v>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П4Z9</vt:lpstr>
      <vt:lpstr>П4Z12</vt:lpstr>
      <vt:lpstr>П4Z13</vt:lpstr>
      <vt:lpstr>П4Z14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Наталья</dc:creator>
  <cp:lastModifiedBy>Наталья Наталья</cp:lastModifiedBy>
  <dcterms:created xsi:type="dcterms:W3CDTF">2025-01-10T05:24:45Z</dcterms:created>
  <dcterms:modified xsi:type="dcterms:W3CDTF">2025-01-11T14:13:46Z</dcterms:modified>
</cp:coreProperties>
</file>